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Enero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3" i="5"/>
  <c r="D18" i="5"/>
  <c r="D17" i="5"/>
  <c r="D19" i="5"/>
  <c r="D15" i="5"/>
  <c r="D16" i="5"/>
  <c r="D12" i="5" l="1"/>
  <c r="D11" i="5" l="1"/>
  <c r="D9" i="5" l="1"/>
  <c r="D10" i="5" l="1"/>
  <c r="D21" i="5" l="1"/>
  <c r="E21" i="5" l="1"/>
  <c r="F21" i="5"/>
  <c r="G21" i="5"/>
  <c r="H21" i="5"/>
  <c r="I21" i="5"/>
  <c r="J21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proveedor no presento los impuestos.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correccion cuenta objeatal.</t>
        </r>
      </text>
    </comment>
  </commentList>
</comments>
</file>

<file path=xl/sharedStrings.xml><?xml version="1.0" encoding="utf-8"?>
<sst xmlns="http://schemas.openxmlformats.org/spreadsheetml/2006/main" count="265" uniqueCount="186">
  <si>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</si>
  <si>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</si>
  <si>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</si>
  <si>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</si>
  <si>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</si>
  <si>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</si>
  <si>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</si>
  <si>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</si>
  <si>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</si>
  <si>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</si>
  <si>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</si>
  <si>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</si>
  <si>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</si>
  <si>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</si>
  <si>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</si>
  <si>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</si>
  <si>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</si>
  <si>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</si>
  <si>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</si>
  <si>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</si>
  <si>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</si>
  <si>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</si>
  <si>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</si>
  <si>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</si>
  <si>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</si>
  <si>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</si>
  <si>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</si>
  <si>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</si>
  <si>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</si>
  <si>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</si>
  <si>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</si>
  <si>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</si>
  <si>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</si>
  <si>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</si>
  <si>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</si>
  <si>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</si>
  <si>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</si>
  <si>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</si>
  <si>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</si>
  <si>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</si>
  <si>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</si>
  <si>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</si>
  <si>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</si>
  <si>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</si>
  <si>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</si>
  <si>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</si>
  <si>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</si>
  <si>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</si>
  <si>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</si>
  <si>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</si>
  <si>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</si>
  <si>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</si>
  <si>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</si>
  <si>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</si>
  <si>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</si>
  <si>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</si>
  <si>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</si>
  <si>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</si>
  <si>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</si>
  <si>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</si>
  <si>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</si>
  <si>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</si>
  <si>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</si>
  <si>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</si>
  <si>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</si>
  <si>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</si>
  <si>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</si>
  <si>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</si>
  <si>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</si>
  <si>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</si>
  <si>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</si>
  <si>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</si>
  <si>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</si>
  <si>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</si>
  <si>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</si>
  <si>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</si>
  <si>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</si>
  <si>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</si>
  <si>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</si>
  <si>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</si>
  <si>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</si>
  <si>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</si>
  <si>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</si>
  <si>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</si>
  <si>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</si>
  <si>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</si>
  <si>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</si>
  <si>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</si>
  <si>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</si>
  <si>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</si>
  <si>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</si>
  <si>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</si>
  <si>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</si>
  <si>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</si>
  <si>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</si>
  <si>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</si>
  <si>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</si>
  <si>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</si>
  <si>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</si>
  <si>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</si>
  <si>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</si>
  <si>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</si>
  <si>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</si>
  <si>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</si>
  <si>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</si>
  <si>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</si>
  <si>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</si>
  <si>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</si>
  <si>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</si>
  <si>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</si>
  <si>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</si>
  <si>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</si>
  <si>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</si>
  <si>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</si>
  <si>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</si>
  <si>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</si>
  <si>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</si>
  <si>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</si>
  <si>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</si>
  <si>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</si>
  <si>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</si>
  <si>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</si>
  <si>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</si>
  <si>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</si>
  <si>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</si>
  <si>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</si>
  <si>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</si>
  <si>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</si>
  <si>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</si>
  <si>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</si>
  <si>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</si>
  <si>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</si>
  <si>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</si>
  <si>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</si>
  <si>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</si>
  <si>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</si>
  <si>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</si>
  <si>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</si>
  <si>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</si>
  <si>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</si>
  <si>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</si>
  <si>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</si>
  <si>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</si>
  <si>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</si>
  <si>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</si>
  <si>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</si>
  <si>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</si>
  <si>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</si>
  <si>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</si>
  <si>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</si>
  <si>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</si>
  <si>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</si>
  <si>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</si>
  <si>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</si>
  <si>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</si>
  <si>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</si>
  <si>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</si>
  <si>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</si>
  <si>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</si>
  <si>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</si>
  <si>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</si>
  <si>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</si>
  <si>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</si>
  <si>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</si>
  <si>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</si>
  <si>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</si>
  <si>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>EXSECON</t>
  </si>
  <si>
    <t>ADQUISICION DE LAMPARAS DE EMERGENCIA Y R. EXTINTORES</t>
  </si>
  <si>
    <t xml:space="preserve">PARQUEOS  ABRIL - DICIEMBRE 2014/ENERO -DICIEMBRE 2015/ENERO HASTA JULIO  2016. Y JUNIO-DICIEMBRE 2017    </t>
  </si>
  <si>
    <t>OEA</t>
  </si>
  <si>
    <t>CURSOS DE CAMPOS VIRTUAL</t>
  </si>
  <si>
    <t>ADN</t>
  </si>
  <si>
    <t xml:space="preserve">                                     01/01/2014 HASTA 31/01/2018</t>
  </si>
  <si>
    <t>CAASD</t>
  </si>
  <si>
    <t>SERVICIO DE AGUA POTABLE ENERO 2018</t>
  </si>
  <si>
    <t>SERVICIO RECOGIDA DE BASURA DICIEMBRE 2017</t>
  </si>
  <si>
    <t>FELIX ARIEL SANTANA</t>
  </si>
  <si>
    <t>SERVICIOS DE ALGUACIL</t>
  </si>
  <si>
    <t>GRUPO ASTRO</t>
  </si>
  <si>
    <t>SERVICIOS DE IMPRESOS</t>
  </si>
  <si>
    <t>INFINITE</t>
  </si>
  <si>
    <t>SERVICIO DE DISEÑO GRAFICO</t>
  </si>
  <si>
    <t>CAYENART</t>
  </si>
  <si>
    <t>ADQUISICION DE MEMORIAS USB P/REGALOS A PERIODISTAS</t>
  </si>
  <si>
    <t>LETICIA AYUSO</t>
  </si>
  <si>
    <t>SERVICIOS DE CONSULTORIA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</si>
</sst>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tabSelected="1" workbookViewId="0">
      <selection activeCell="C25" sqref="C24:C25"/>
    </sheetView>
  </sheetViews>
  <sheetFormatPr baseColWidth="10" defaultRowHeight="15" x14ac:dyDescent="0.25"/>
  <cols>
    <col min="1" max="1" width="11" customWidth="1"/>
    <col min="2" max="2" width="21.140625" customWidth="1"/>
    <col min="3" max="3" width="55.140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164</v>
      </c>
      <c r="C2" s="47"/>
      <c r="D2" s="12"/>
    </row>
    <row r="3" spans="1:11" x14ac:dyDescent="0.25">
      <c r="B3" s="48" t="s">
        <v>165</v>
      </c>
      <c r="C3" s="4"/>
      <c r="D3" s="12"/>
    </row>
    <row r="4" spans="1:11" x14ac:dyDescent="0.25">
      <c r="B4" s="7"/>
      <c r="C4" s="75" t="s">
        <v>161</v>
      </c>
      <c r="D4" s="8"/>
      <c r="E4" s="7"/>
    </row>
    <row r="5" spans="1:11" x14ac:dyDescent="0.25">
      <c r="B5" s="7"/>
      <c r="C5" s="73" t="s">
        <v>162</v>
      </c>
      <c r="D5" s="8"/>
      <c r="E5" s="7"/>
      <c r="G5" t="s">
        <v>160</v>
      </c>
    </row>
    <row r="6" spans="1:11" x14ac:dyDescent="0.25">
      <c r="B6" s="7"/>
      <c r="C6" s="74" t="s">
        <v>172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168</v>
      </c>
      <c r="D9" s="60">
        <f>E9+F9+H9+I9</f>
        <v>252000</v>
      </c>
      <c r="E9" s="58">
        <v>7000</v>
      </c>
      <c r="F9" s="58">
        <v>7000</v>
      </c>
      <c r="G9" s="58"/>
      <c r="H9" s="62">
        <v>49000</v>
      </c>
      <c r="I9" s="58">
        <v>189000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42984</v>
      </c>
      <c r="B11" s="54" t="s">
        <v>166</v>
      </c>
      <c r="C11" s="57" t="s">
        <v>167</v>
      </c>
      <c r="D11" s="60">
        <f>E11+F11+G11</f>
        <v>58970.5</v>
      </c>
      <c r="E11" s="58"/>
      <c r="F11" s="58"/>
      <c r="G11" s="58">
        <v>58970.5</v>
      </c>
      <c r="H11" s="58"/>
      <c r="I11" s="62"/>
      <c r="J11" s="62"/>
      <c r="K11" s="55"/>
    </row>
    <row r="12" spans="1:11" x14ac:dyDescent="0.25">
      <c r="A12" s="53">
        <v>43038</v>
      </c>
      <c r="B12" s="54" t="s">
        <v>169</v>
      </c>
      <c r="C12" s="57" t="s">
        <v>170</v>
      </c>
      <c r="D12" s="60">
        <f>G12</f>
        <v>55200</v>
      </c>
      <c r="E12" s="60"/>
      <c r="F12" s="58"/>
      <c r="G12" s="58">
        <v>55200</v>
      </c>
      <c r="H12" s="58"/>
      <c r="I12" s="62"/>
      <c r="J12" s="62"/>
      <c r="K12" s="55"/>
    </row>
    <row r="13" spans="1:11" x14ac:dyDescent="0.25">
      <c r="A13" s="53">
        <v>43076</v>
      </c>
      <c r="B13" s="54" t="s">
        <v>171</v>
      </c>
      <c r="C13" s="57" t="s">
        <v>175</v>
      </c>
      <c r="D13" s="60">
        <f>E13+F13</f>
        <v>2149</v>
      </c>
      <c r="E13" s="60"/>
      <c r="F13" s="60">
        <v>2149</v>
      </c>
      <c r="G13" s="60"/>
      <c r="H13" s="60"/>
      <c r="I13" s="62"/>
      <c r="J13" s="62"/>
      <c r="K13" s="55"/>
    </row>
    <row r="14" spans="1:11" x14ac:dyDescent="0.25">
      <c r="A14" s="53">
        <v>43080</v>
      </c>
      <c r="B14" s="54" t="s">
        <v>182</v>
      </c>
      <c r="C14" s="57" t="s">
        <v>183</v>
      </c>
      <c r="D14" s="60">
        <f>E14+F14</f>
        <v>77880</v>
      </c>
      <c r="E14" s="60"/>
      <c r="F14" s="60">
        <v>77880</v>
      </c>
      <c r="G14" s="60"/>
      <c r="H14" s="60"/>
      <c r="I14" s="62"/>
      <c r="J14" s="62"/>
      <c r="K14" s="55"/>
    </row>
    <row r="15" spans="1:11" x14ac:dyDescent="0.25">
      <c r="A15" s="53">
        <v>43095</v>
      </c>
      <c r="B15" s="54" t="s">
        <v>178</v>
      </c>
      <c r="C15" s="57" t="s">
        <v>179</v>
      </c>
      <c r="D15" s="60">
        <f>F15+E15</f>
        <v>4248</v>
      </c>
      <c r="E15" s="60"/>
      <c r="F15" s="60">
        <v>4248</v>
      </c>
      <c r="G15" s="60"/>
      <c r="H15" s="60"/>
      <c r="I15" s="62"/>
      <c r="J15" s="62"/>
      <c r="K15" s="55"/>
    </row>
    <row r="16" spans="1:11" x14ac:dyDescent="0.25">
      <c r="A16" s="53">
        <v>43097</v>
      </c>
      <c r="B16" s="54" t="s">
        <v>176</v>
      </c>
      <c r="C16" s="57" t="s">
        <v>177</v>
      </c>
      <c r="D16" s="58">
        <f>E16+F16</f>
        <v>17700</v>
      </c>
      <c r="E16" s="58"/>
      <c r="F16" s="58">
        <v>17700</v>
      </c>
      <c r="G16" s="58"/>
      <c r="H16" s="58"/>
      <c r="I16" s="62"/>
      <c r="J16" s="62"/>
      <c r="K16" s="55"/>
    </row>
    <row r="17" spans="1:11" x14ac:dyDescent="0.25">
      <c r="A17" s="53">
        <v>43104</v>
      </c>
      <c r="B17" s="54" t="s">
        <v>173</v>
      </c>
      <c r="C17" s="57" t="s">
        <v>174</v>
      </c>
      <c r="D17" s="58">
        <f>E17</f>
        <v>3158</v>
      </c>
      <c r="E17" s="58">
        <v>3158</v>
      </c>
      <c r="F17" s="58"/>
      <c r="G17" s="58"/>
      <c r="H17" s="58"/>
      <c r="I17" s="62"/>
      <c r="J17" s="62"/>
      <c r="K17" s="55"/>
    </row>
    <row r="18" spans="1:11" x14ac:dyDescent="0.25">
      <c r="A18" s="53">
        <v>42757</v>
      </c>
      <c r="B18" s="54" t="s">
        <v>184</v>
      </c>
      <c r="C18" s="57" t="s">
        <v>185</v>
      </c>
      <c r="D18" s="58">
        <f>E18</f>
        <v>200000</v>
      </c>
      <c r="E18" s="58">
        <v>200000</v>
      </c>
      <c r="F18" s="58"/>
      <c r="G18" s="58"/>
      <c r="H18" s="58"/>
      <c r="I18" s="62"/>
      <c r="J18" s="62"/>
      <c r="K18" s="55"/>
    </row>
    <row r="19" spans="1:11" x14ac:dyDescent="0.25">
      <c r="A19" s="53">
        <v>43126</v>
      </c>
      <c r="B19" s="54" t="s">
        <v>180</v>
      </c>
      <c r="C19" s="57" t="s">
        <v>181</v>
      </c>
      <c r="D19" s="58">
        <f>E19</f>
        <v>90000</v>
      </c>
      <c r="E19" s="58">
        <v>90000</v>
      </c>
      <c r="F19" s="58"/>
      <c r="G19" s="58"/>
      <c r="H19" s="58"/>
      <c r="I19" s="62"/>
      <c r="J19" s="62"/>
      <c r="K19" s="55"/>
    </row>
    <row r="20" spans="1:11" x14ac:dyDescent="0.25">
      <c r="A20" s="53"/>
      <c r="B20" s="54"/>
      <c r="C20" s="57"/>
      <c r="D20" s="58"/>
      <c r="E20" s="58"/>
      <c r="F20" s="58"/>
      <c r="G20" s="58"/>
      <c r="H20" s="58"/>
      <c r="I20" s="62"/>
      <c r="J20" s="62"/>
      <c r="K20" s="55"/>
    </row>
    <row r="21" spans="1:11" ht="32.25" customHeight="1" thickBot="1" x14ac:dyDescent="0.3">
      <c r="A21" s="79" t="s">
        <v>17</v>
      </c>
      <c r="B21" s="80"/>
      <c r="C21" s="81"/>
      <c r="D21" s="68">
        <f t="shared" ref="D21:I21" si="0">SUM(D9:D20)</f>
        <v>859625.1</v>
      </c>
      <c r="E21" s="68">
        <f t="shared" si="0"/>
        <v>300158</v>
      </c>
      <c r="F21" s="68">
        <f t="shared" si="0"/>
        <v>108977</v>
      </c>
      <c r="G21" s="68">
        <f t="shared" si="0"/>
        <v>114170.5</v>
      </c>
      <c r="H21" s="68">
        <f t="shared" si="0"/>
        <v>49000</v>
      </c>
      <c r="I21" s="68">
        <f t="shared" si="0"/>
        <v>287319.59999999998</v>
      </c>
      <c r="J21" s="68">
        <f>SUM(J9:J9)</f>
        <v>0</v>
      </c>
      <c r="K21" s="68"/>
    </row>
    <row r="22" spans="1:11" x14ac:dyDescent="0.25">
      <c r="A22" s="66"/>
      <c r="B22" s="66"/>
      <c r="C22" s="66"/>
      <c r="D22" s="67"/>
      <c r="E22" s="67"/>
      <c r="F22" s="67"/>
      <c r="G22" s="67"/>
      <c r="H22" s="67"/>
      <c r="I22" s="67"/>
      <c r="J22" s="67"/>
      <c r="K22" s="67"/>
    </row>
    <row r="23" spans="1:11" x14ac:dyDescent="0.25">
      <c r="A23" s="66"/>
      <c r="B23" s="66"/>
      <c r="C23" s="66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49" t="s">
        <v>134</v>
      </c>
      <c r="B27" s="49"/>
      <c r="E27" s="49" t="s">
        <v>151</v>
      </c>
      <c r="F27" s="49"/>
      <c r="J27" t="s">
        <v>160</v>
      </c>
    </row>
    <row r="28" spans="1:11" x14ac:dyDescent="0.25">
      <c r="A28" s="50" t="s">
        <v>135</v>
      </c>
      <c r="B28" s="50"/>
      <c r="C28" t="s">
        <v>160</v>
      </c>
      <c r="E28" s="50" t="s">
        <v>152</v>
      </c>
      <c r="F28" s="50"/>
    </row>
    <row r="29" spans="1:11" x14ac:dyDescent="0.25">
      <c r="A29" s="50" t="s">
        <v>136</v>
      </c>
      <c r="B29" s="50"/>
      <c r="E29" s="50" t="s">
        <v>153</v>
      </c>
      <c r="F29" s="50"/>
    </row>
    <row r="30" spans="1:11" x14ac:dyDescent="0.25">
      <c r="A30" s="49" t="s">
        <v>137</v>
      </c>
      <c r="B30" s="49"/>
      <c r="D30" t="s">
        <v>160</v>
      </c>
      <c r="E30" s="49" t="s">
        <v>137</v>
      </c>
      <c r="F30" s="49"/>
    </row>
    <row r="34" spans="2:2" x14ac:dyDescent="0.25">
      <c r="B34" s="2"/>
    </row>
    <row r="37" spans="2:2" x14ac:dyDescent="0.25">
      <c r="B37" s="2"/>
    </row>
  </sheetData>
  <mergeCells count="1">
    <mergeCell ref="A21:C21"/>
  </mergeCells>
  <pageMargins left="0.70866141732283461" right="0.70866141732283461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2018-02-01T18:06:59Z</cp:lastPrinted>
  <dcterms:created xsi:type="dcterms:W3CDTF">2013-09-25T19:10:54Z</dcterms:created>
  <dcterms:modified xsi:type="dcterms:W3CDTF">2018-02-06T13:09:03Z</dcterms:modified>
</cp:coreProperties>
</file>